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1. Información Financiera\1.6 Estado Analítico Analítico del Activo\"/>
    </mc:Choice>
  </mc:AlternateContent>
  <bookViews>
    <workbookView xWindow="360" yWindow="330" windowWidth="23475" windowHeight="9750"/>
  </bookViews>
  <sheets>
    <sheet name="EAA_3er_2018" sheetId="2" r:id="rId1"/>
  </sheets>
  <calcPr calcId="162913" concurrentCalc="0"/>
</workbook>
</file>

<file path=xl/calcChain.xml><?xml version="1.0" encoding="utf-8"?>
<calcChain xmlns="http://schemas.openxmlformats.org/spreadsheetml/2006/main">
  <c r="E18" i="2" l="1"/>
  <c r="G23" i="2"/>
  <c r="F18" i="2"/>
  <c r="G18" i="2"/>
  <c r="G21" i="2"/>
  <c r="D18" i="2"/>
  <c r="F22" i="2"/>
  <c r="G22" i="2"/>
  <c r="F16" i="2"/>
  <c r="G16" i="2"/>
  <c r="F11" i="2"/>
  <c r="G11" i="2"/>
  <c r="F10" i="2"/>
  <c r="G10" i="2"/>
  <c r="D9" i="2"/>
  <c r="E9" i="2"/>
  <c r="F9" i="2"/>
  <c r="G9" i="2"/>
  <c r="D7" i="2"/>
  <c r="E7" i="2"/>
  <c r="F7" i="2"/>
  <c r="G7" i="2"/>
  <c r="F24" i="2"/>
  <c r="G24" i="2"/>
  <c r="F23" i="2"/>
  <c r="F21" i="2"/>
</calcChain>
</file>

<file path=xl/sharedStrings.xml><?xml version="1.0" encoding="utf-8"?>
<sst xmlns="http://schemas.openxmlformats.org/spreadsheetml/2006/main" count="31" uniqueCount="31">
  <si>
    <t>Estado Analítico del Activo</t>
  </si>
  <si>
    <t>Concepto</t>
  </si>
  <si>
    <t>Saldo Final</t>
  </si>
  <si>
    <t>Variación del Periodo</t>
  </si>
  <si>
    <t>Activo Circulante</t>
  </si>
  <si>
    <t>Efectivo y Equivalentes</t>
  </si>
  <si>
    <t>Derechos a Recibir Efectivo o Equivalentes</t>
  </si>
  <si>
    <t>Derechos a Recibir Bienes o Servicios</t>
  </si>
  <si>
    <t>Almacenes</t>
  </si>
  <si>
    <t>Estimación por Pérdida o Deterioro de Activos Circulantes</t>
  </si>
  <si>
    <t>Activo No Circulante</t>
  </si>
  <si>
    <t>Inversiones Financieras a Largo Plazo</t>
  </si>
  <si>
    <t>Derechos a Recibir Efectivo o Equivalentes a Largo Plazo</t>
  </si>
  <si>
    <t>Activos Intangibles</t>
  </si>
  <si>
    <t>Activos Diferidos</t>
  </si>
  <si>
    <t>Otros Activos no Circulantes</t>
  </si>
  <si>
    <t>Bajo protesta de decir verdad declaramos que los Estados Financieros y sus Notas son razonablemente correctos y responsabilidad del emisor.</t>
  </si>
  <si>
    <t>UNIVERSIDAD POLITÉCNICA DEL ESTADO DE MORELOS</t>
  </si>
  <si>
    <t>Saldo Inicial 1</t>
  </si>
  <si>
    <t>Cargos del Periodo 2</t>
  </si>
  <si>
    <t>Abonos del Periodo 3</t>
  </si>
  <si>
    <t>4 (1+2-3)</t>
  </si>
  <si>
    <t>(4-1)</t>
  </si>
  <si>
    <t>ACTIVO</t>
  </si>
  <si>
    <t>Inventarios</t>
  </si>
  <si>
    <t>Otros Activos Circulantes</t>
  </si>
  <si>
    <t>Bienes Inmuebles, Infraestructura y Construcciones en Proceso</t>
  </si>
  <si>
    <t>Bienes Muebles</t>
  </si>
  <si>
    <t>Depreciación, Deterioro y Amortización Acumulada de Bienes</t>
  </si>
  <si>
    <t>Estimación por Pérdida o Deterioro de Activos no Circulantes</t>
  </si>
  <si>
    <t>Del 01 de Enero al 30 de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</si>
</sst>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justify" vertical="center" wrapText="1"/>
    </xf>
    <xf numFmtId="3" fontId="6" fillId="5" borderId="11" xfId="0" applyNumberFormat="1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8" fillId="5" borderId="11" xfId="0" applyFont="1" applyFill="1" applyBorder="1" applyAlignment="1">
      <alignment horizontal="justify" vertical="center" wrapText="1"/>
    </xf>
    <xf numFmtId="0" fontId="7" fillId="5" borderId="4" xfId="0" applyFont="1" applyFill="1" applyBorder="1" applyAlignment="1">
      <alignment horizontal="justify" vertical="center" wrapText="1"/>
    </xf>
    <xf numFmtId="3" fontId="7" fillId="5" borderId="11" xfId="0" applyNumberFormat="1" applyFont="1" applyFill="1" applyBorder="1" applyAlignment="1">
      <alignment horizontal="right" vertical="center" wrapText="1"/>
    </xf>
    <xf numFmtId="41" fontId="7" fillId="5" borderId="11" xfId="0" applyNumberFormat="1" applyFont="1" applyFill="1" applyBorder="1" applyAlignment="1">
      <alignment horizontal="justify" vertical="center" wrapText="1"/>
    </xf>
    <xf numFmtId="165" fontId="7" fillId="5" borderId="11" xfId="0" applyNumberFormat="1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7" fillId="5" borderId="12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6" fillId="5" borderId="1" xfId="0" applyFont="1" applyFill="1" applyBorder="1" applyAlignment="1">
      <alignment horizontal="justify" vertical="center" wrapText="1"/>
    </xf>
    <xf numFmtId="0" fontId="6" fillId="5" borderId="9" xfId="0" applyFont="1" applyFill="1" applyBorder="1" applyAlignment="1">
      <alignment horizontal="justify"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1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66675</xdr:rowOff>
    </xdr:from>
    <xdr:ext cx="695326" cy="581025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57200"/>
          <a:ext cx="695326" cy="581025"/>
        </a:xfrm>
        <a:prstGeom prst="rect">
          <a:avLst/>
        </a:prstGeom>
      </xdr:spPr>
    </xdr:pic>
    <xdr:clientData/>
  </xdr:oneCellAnchor>
  <xdr:oneCellAnchor>
    <xdr:from>
      <xdr:col>5</xdr:col>
      <xdr:colOff>390525</xdr:colOff>
      <xdr:row>0</xdr:row>
      <xdr:rowOff>104775</xdr:rowOff>
    </xdr:from>
    <xdr:ext cx="1438274" cy="485775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7515225" y="495300"/>
          <a:ext cx="1438274" cy="4857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29"/>
  <sheetViews>
    <sheetView tabSelected="1" view="pageBreakPreview" zoomScale="96" zoomScaleNormal="100" zoomScaleSheetLayoutView="96" workbookViewId="0">
      <selection activeCell="E18" sqref="E18"/>
    </sheetView>
  </sheetViews>
  <sheetFormatPr baseColWidth="10" defaultRowHeight="15" x14ac:dyDescent="0.25"/>
  <cols>
    <col min="1" max="1" width="1.85546875" customWidth="1"/>
    <col min="2" max="2" width="53.28515625" customWidth="1"/>
    <col min="3" max="7" width="15" customWidth="1"/>
  </cols>
  <sheetData>
    <row r="1" spans="1:7" ht="15.75" x14ac:dyDescent="0.25">
      <c r="A1" s="18" t="s">
        <v>17</v>
      </c>
      <c r="B1" s="19"/>
      <c r="C1" s="19"/>
      <c r="D1" s="19"/>
      <c r="E1" s="19"/>
      <c r="F1" s="19"/>
      <c r="G1" s="20"/>
    </row>
    <row r="2" spans="1:7" ht="15.75" x14ac:dyDescent="0.25">
      <c r="A2" s="21" t="s">
        <v>0</v>
      </c>
      <c r="B2" s="22"/>
      <c r="C2" s="22"/>
      <c r="D2" s="22"/>
      <c r="E2" s="22"/>
      <c r="F2" s="22"/>
      <c r="G2" s="23"/>
    </row>
    <row r="3" spans="1:7" ht="16.5" thickBot="1" x14ac:dyDescent="0.3">
      <c r="A3" s="24" t="s">
        <v>30</v>
      </c>
      <c r="B3" s="25"/>
      <c r="C3" s="25"/>
      <c r="D3" s="25"/>
      <c r="E3" s="25"/>
      <c r="F3" s="25"/>
      <c r="G3" s="26"/>
    </row>
    <row r="4" spans="1:7" ht="25.5" x14ac:dyDescent="0.25">
      <c r="A4" s="27" t="s">
        <v>1</v>
      </c>
      <c r="B4" s="28"/>
      <c r="C4" s="31" t="s">
        <v>18</v>
      </c>
      <c r="D4" s="31" t="s">
        <v>19</v>
      </c>
      <c r="E4" s="31" t="s">
        <v>20</v>
      </c>
      <c r="F4" s="1" t="s">
        <v>2</v>
      </c>
      <c r="G4" s="1" t="s">
        <v>3</v>
      </c>
    </row>
    <row r="5" spans="1:7" ht="15.75" thickBot="1" x14ac:dyDescent="0.3">
      <c r="A5" s="29"/>
      <c r="B5" s="30"/>
      <c r="C5" s="32"/>
      <c r="D5" s="32"/>
      <c r="E5" s="32"/>
      <c r="F5" s="2" t="s">
        <v>21</v>
      </c>
      <c r="G5" s="2" t="s">
        <v>22</v>
      </c>
    </row>
    <row r="6" spans="1:7" x14ac:dyDescent="0.25">
      <c r="A6" s="14"/>
      <c r="B6" s="15"/>
      <c r="C6" s="3"/>
      <c r="D6" s="3"/>
      <c r="E6" s="3"/>
      <c r="F6" s="3"/>
      <c r="G6" s="3"/>
    </row>
    <row r="7" spans="1:7" x14ac:dyDescent="0.25">
      <c r="A7" s="16" t="s">
        <v>23</v>
      </c>
      <c r="B7" s="17"/>
      <c r="C7" s="4">
        <v>111129495</v>
      </c>
      <c r="D7" s="4">
        <f>+D9+D18</f>
        <v>269784938</v>
      </c>
      <c r="E7" s="4">
        <f>+E9+E18</f>
        <v>278422160</v>
      </c>
      <c r="F7" s="4">
        <f>+C7+D7-E7</f>
        <v>102492273</v>
      </c>
      <c r="G7" s="4">
        <f>+F7-C7</f>
        <v>-8637222</v>
      </c>
    </row>
    <row r="8" spans="1:7" x14ac:dyDescent="0.25">
      <c r="A8" s="5"/>
      <c r="B8" s="6"/>
      <c r="C8" s="3"/>
      <c r="D8" s="3"/>
      <c r="E8" s="3"/>
      <c r="F8" s="3"/>
      <c r="G8" s="3"/>
    </row>
    <row r="9" spans="1:7" x14ac:dyDescent="0.25">
      <c r="A9" s="5"/>
      <c r="B9" s="6" t="s">
        <v>4</v>
      </c>
      <c r="C9" s="4">
        <v>21466686</v>
      </c>
      <c r="D9" s="4">
        <f>+D10+D11+D16</f>
        <v>268183357</v>
      </c>
      <c r="E9" s="4">
        <f>+E10+E11+E16</f>
        <v>269797729</v>
      </c>
      <c r="F9" s="4">
        <f>+C9+D9-E9</f>
        <v>19852314</v>
      </c>
      <c r="G9" s="4">
        <f>+F9-C9</f>
        <v>-1614372</v>
      </c>
    </row>
    <row r="10" spans="1:7" x14ac:dyDescent="0.25">
      <c r="A10" s="7"/>
      <c r="B10" s="3" t="s">
        <v>5</v>
      </c>
      <c r="C10" s="8">
        <v>16815263</v>
      </c>
      <c r="D10" s="8">
        <v>169080495</v>
      </c>
      <c r="E10" s="8">
        <v>170667040</v>
      </c>
      <c r="F10" s="8">
        <f>+C10+D10-E10</f>
        <v>15228718</v>
      </c>
      <c r="G10" s="8">
        <f>+F10-C10</f>
        <v>-1586545</v>
      </c>
    </row>
    <row r="11" spans="1:7" x14ac:dyDescent="0.25">
      <c r="A11" s="7"/>
      <c r="B11" s="3" t="s">
        <v>6</v>
      </c>
      <c r="C11" s="8">
        <v>4553897</v>
      </c>
      <c r="D11" s="8">
        <v>98699843</v>
      </c>
      <c r="E11" s="8">
        <v>98827633</v>
      </c>
      <c r="F11" s="8">
        <f>+C11+D11-E11</f>
        <v>4426107</v>
      </c>
      <c r="G11" s="8">
        <f>+F11-C11</f>
        <v>-127790</v>
      </c>
    </row>
    <row r="12" spans="1:7" x14ac:dyDescent="0.25">
      <c r="A12" s="7"/>
      <c r="B12" s="3" t="s">
        <v>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7"/>
      <c r="B13" s="3" t="s">
        <v>24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7"/>
      <c r="B14" s="3" t="s">
        <v>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7"/>
      <c r="B15" s="3" t="s">
        <v>9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7"/>
      <c r="B16" s="3" t="s">
        <v>25</v>
      </c>
      <c r="C16" s="8">
        <v>97526</v>
      </c>
      <c r="D16" s="8">
        <v>403019</v>
      </c>
      <c r="E16" s="8">
        <v>303056</v>
      </c>
      <c r="F16" s="8">
        <f>+C16+D16-E16</f>
        <v>197489</v>
      </c>
      <c r="G16" s="8">
        <f>+F16-C16</f>
        <v>99963</v>
      </c>
    </row>
    <row r="17" spans="1:7" x14ac:dyDescent="0.25">
      <c r="A17" s="5"/>
      <c r="B17" s="6"/>
      <c r="C17" s="3"/>
      <c r="D17" s="3"/>
      <c r="E17" s="3"/>
      <c r="F17" s="3"/>
      <c r="G17" s="3"/>
    </row>
    <row r="18" spans="1:7" x14ac:dyDescent="0.25">
      <c r="A18" s="5"/>
      <c r="B18" s="6" t="s">
        <v>10</v>
      </c>
      <c r="C18" s="4">
        <v>89662809</v>
      </c>
      <c r="D18" s="4">
        <f>+D22+D24+D21</f>
        <v>1601581</v>
      </c>
      <c r="E18" s="4">
        <f>+E22+E24+E23</f>
        <v>8624431</v>
      </c>
      <c r="F18" s="4">
        <f>+C18+D18-E18</f>
        <v>82639959</v>
      </c>
      <c r="G18" s="4">
        <f>+F18-C18</f>
        <v>-7022850</v>
      </c>
    </row>
    <row r="19" spans="1:7" x14ac:dyDescent="0.25">
      <c r="A19" s="7"/>
      <c r="B19" s="3" t="s">
        <v>11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7"/>
      <c r="B20" s="3" t="s">
        <v>12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25.5" x14ac:dyDescent="0.25">
      <c r="A21" s="7"/>
      <c r="B21" s="3" t="s">
        <v>26</v>
      </c>
      <c r="C21" s="8">
        <v>78018530</v>
      </c>
      <c r="D21" s="9">
        <v>-25462</v>
      </c>
      <c r="E21" s="9">
        <v>0</v>
      </c>
      <c r="F21" s="8">
        <f>+C21+D21-E21</f>
        <v>77993068</v>
      </c>
      <c r="G21" s="8">
        <f t="shared" ref="G21:G24" si="0">+F21-C21</f>
        <v>-25462</v>
      </c>
    </row>
    <row r="22" spans="1:7" x14ac:dyDescent="0.25">
      <c r="A22" s="7"/>
      <c r="B22" s="3" t="s">
        <v>27</v>
      </c>
      <c r="C22" s="8">
        <v>85061391</v>
      </c>
      <c r="D22" s="8">
        <v>1323986</v>
      </c>
      <c r="E22" s="9">
        <v>528297</v>
      </c>
      <c r="F22" s="8">
        <f>+C22+D22-E22</f>
        <v>85857080</v>
      </c>
      <c r="G22" s="8">
        <f t="shared" si="0"/>
        <v>795689</v>
      </c>
    </row>
    <row r="23" spans="1:7" x14ac:dyDescent="0.25">
      <c r="A23" s="7"/>
      <c r="B23" s="3" t="s">
        <v>13</v>
      </c>
      <c r="C23" s="8">
        <v>1952993</v>
      </c>
      <c r="D23" s="9">
        <v>0</v>
      </c>
      <c r="E23" s="9">
        <v>213096</v>
      </c>
      <c r="F23" s="8">
        <f>+C23+D23-E23</f>
        <v>1739897</v>
      </c>
      <c r="G23" s="8">
        <f t="shared" si="0"/>
        <v>-213096</v>
      </c>
    </row>
    <row r="24" spans="1:7" ht="26.25" customHeight="1" x14ac:dyDescent="0.25">
      <c r="A24" s="7"/>
      <c r="B24" s="3" t="s">
        <v>28</v>
      </c>
      <c r="C24" s="8">
        <v>-75370105</v>
      </c>
      <c r="D24" s="8">
        <v>303057</v>
      </c>
      <c r="E24" s="10">
        <v>7883038</v>
      </c>
      <c r="F24" s="8">
        <f>+C24+D24-E24</f>
        <v>-82950086</v>
      </c>
      <c r="G24" s="8">
        <f t="shared" si="0"/>
        <v>-7579981</v>
      </c>
    </row>
    <row r="25" spans="1:7" x14ac:dyDescent="0.25">
      <c r="A25" s="7"/>
      <c r="B25" s="3" t="s">
        <v>14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7"/>
      <c r="B26" s="3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7"/>
      <c r="B27" s="3" t="s">
        <v>15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15.75" thickBot="1" x14ac:dyDescent="0.3">
      <c r="A28" s="11"/>
      <c r="B28" s="12"/>
      <c r="C28" s="12"/>
      <c r="D28" s="12"/>
      <c r="E28" s="12"/>
      <c r="F28" s="12"/>
      <c r="G28" s="12"/>
    </row>
    <row r="29" spans="1:7" x14ac:dyDescent="0.25">
      <c r="A29" s="13" t="s">
        <v>16</v>
      </c>
    </row>
  </sheetData>
  <mergeCells count="9">
    <mergeCell ref="A6:B6"/>
    <mergeCell ref="A7:B7"/>
    <mergeCell ref="A1:G1"/>
    <mergeCell ref="A2:G2"/>
    <mergeCell ref="A3:G3"/>
    <mergeCell ref="A4:B5"/>
    <mergeCell ref="C4:C5"/>
    <mergeCell ref="D4:D5"/>
    <mergeCell ref="E4:E5"/>
  </mergeCells>
  <pageMargins left="0.7" right="0.7" top="0.75" bottom="0.75" header="0.3" footer="0.3"/>
  <pageSetup scale="70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EAA_3er_2018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2018-07-23T15:51:50Z</cp:lastPrinted>
  <dcterms:created xsi:type="dcterms:W3CDTF">2018-02-01T16:53:23Z</dcterms:created>
  <dcterms:modified xsi:type="dcterms:W3CDTF">2018-10-03T15:36:54Z</dcterms:modified>
</cp:coreProperties>
</file>